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'Sheet1'!$A$2:$W$48</definedName>
  </definedNames>
  <calcPr fullCalcOnLoad="1"/>
</workbook>
</file>

<file path=xl/sharedStrings.xml><?xml version="1.0" encoding="utf-8"?>
<sst xmlns="http://schemas.openxmlformats.org/spreadsheetml/2006/main" count="92" uniqueCount="63">
  <si>
    <t>项目</t>
  </si>
  <si>
    <t>会员</t>
  </si>
  <si>
    <t>团体</t>
  </si>
  <si>
    <t>成人</t>
  </si>
  <si>
    <t>青少年</t>
  </si>
  <si>
    <t>代码</t>
  </si>
  <si>
    <t>单位</t>
  </si>
  <si>
    <t>个</t>
  </si>
  <si>
    <t>人</t>
  </si>
  <si>
    <t xml:space="preserve">中国红十字会基本情况统计表 </t>
  </si>
  <si>
    <t>县级机构</t>
  </si>
  <si>
    <t>工作人员</t>
  </si>
  <si>
    <t>党建</t>
  </si>
  <si>
    <t>基层组织</t>
  </si>
  <si>
    <t>志愿者</t>
  </si>
  <si>
    <t>应急救援</t>
  </si>
  <si>
    <t>应急救护</t>
  </si>
  <si>
    <t>人道救助</t>
  </si>
  <si>
    <t>无偿  献血</t>
  </si>
  <si>
    <t>理顺</t>
  </si>
  <si>
    <t>未理顺</t>
  </si>
  <si>
    <t>编制内</t>
  </si>
  <si>
    <t>编制外</t>
  </si>
  <si>
    <t>党务工作者</t>
  </si>
  <si>
    <t>党员</t>
  </si>
  <si>
    <t>注册志愿者数</t>
  </si>
  <si>
    <t>志愿服务组织</t>
  </si>
  <si>
    <t>服务总时长</t>
  </si>
  <si>
    <t>救灾仓储库</t>
  </si>
  <si>
    <t>受益人次</t>
  </si>
  <si>
    <t>师资培训人数</t>
  </si>
  <si>
    <t>救护员培训人数</t>
  </si>
  <si>
    <t>救护培训基地</t>
  </si>
  <si>
    <t>注册师资人数</t>
  </si>
  <si>
    <t>知识普及人数</t>
  </si>
  <si>
    <t>个</t>
  </si>
  <si>
    <t>人</t>
  </si>
  <si>
    <t>小时</t>
  </si>
  <si>
    <t xml:space="preserve"> 个</t>
  </si>
  <si>
    <t>人次</t>
  </si>
  <si>
    <t>新疆生产建设兵团红十字会</t>
  </si>
  <si>
    <t xml:space="preserve">    新疆生产建设兵团第一师红十字会</t>
  </si>
  <si>
    <t xml:space="preserve">    市小计</t>
  </si>
  <si>
    <t xml:space="preserve">    新疆生产建设兵团第二师红十字会</t>
  </si>
  <si>
    <t xml:space="preserve">    新疆生产建设兵团第三师红十字会</t>
  </si>
  <si>
    <t xml:space="preserve">    新疆生产建设兵团第四师红十字会</t>
  </si>
  <si>
    <t/>
  </si>
  <si>
    <t xml:space="preserve">    新疆生产建设兵团第五师红十字会</t>
  </si>
  <si>
    <t xml:space="preserve">    新疆生产建设兵团第六师红十字会</t>
  </si>
  <si>
    <t xml:space="preserve">    新疆生产建设兵团第七师红十字会</t>
  </si>
  <si>
    <t xml:space="preserve">    新疆生产建设兵团第八师红十字会</t>
  </si>
  <si>
    <t xml:space="preserve">    新疆生产建设兵团第九师红十字会</t>
  </si>
  <si>
    <t xml:space="preserve">    新疆生产建设兵团第十师红十字会</t>
  </si>
  <si>
    <t xml:space="preserve">    新疆生产建设兵团建工师红十字会</t>
  </si>
  <si>
    <t xml:space="preserve">    新疆生产建设兵团第十二师红十字会</t>
  </si>
  <si>
    <t xml:space="preserve">    新疆生产建设兵团第十三师红十字会</t>
  </si>
  <si>
    <t xml:space="preserve">    新疆生产建设兵团第十四师红十字会</t>
  </si>
  <si>
    <t>省小计</t>
  </si>
  <si>
    <t>合计</t>
  </si>
  <si>
    <t>党组</t>
  </si>
  <si>
    <t>个</t>
  </si>
  <si>
    <r>
      <t xml:space="preserve">  </t>
    </r>
    <r>
      <rPr>
        <b/>
        <sz val="12"/>
        <rFont val="宋体"/>
        <family val="0"/>
      </rPr>
      <t>填报单位（盖章）：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</t>
    </r>
    <r>
      <rPr>
        <b/>
        <u val="single"/>
        <sz val="12"/>
        <rFont val="宋体"/>
        <family val="0"/>
      </rPr>
      <t>新疆生产建设兵团</t>
    </r>
    <r>
      <rPr>
        <b/>
        <u val="single"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红十字会</t>
    </r>
  </si>
  <si>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填表人：范新军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填报日期：</t>
    </r>
    <r>
      <rPr>
        <sz val="12"/>
        <rFont val="宋体"/>
        <family val="0"/>
      </rPr>
      <t>2019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>10</t>
    </r>
    <r>
      <rPr>
        <sz val="12"/>
        <rFont val="宋体"/>
        <family val="0"/>
      </rPr>
      <t xml:space="preserve"> 日      </t>
    </r>
    <r>
      <rPr>
        <sz val="12"/>
        <rFont val="宋体"/>
        <family val="0"/>
      </rPr>
      <t xml:space="preserve">                            </t>
    </r>
    <r>
      <rPr>
        <sz val="12"/>
        <rFont val="宋体"/>
        <family val="0"/>
      </rPr>
      <t>负责人：                    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</si>
</sst>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u val="single"/>
      <sz val="12"/>
      <name val="Times New Roman"/>
      <family val="1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3" borderId="5" applyNumberFormat="0" applyAlignment="0" applyProtection="0"/>
    <xf numFmtId="0" fontId="38" fillId="2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3" borderId="8" applyNumberFormat="0" applyAlignment="0" applyProtection="0"/>
    <xf numFmtId="0" fontId="44" fillId="32" borderId="5" applyNumberFormat="0" applyAlignment="0" applyProtection="0"/>
    <xf numFmtId="0" fontId="0" fillId="33" borderId="9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0" fillId="36" borderId="11" applyNumberFormat="0" applyFont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 wrapText="1"/>
    </xf>
    <xf numFmtId="0" fontId="12" fillId="0" borderId="14" xfId="0" applyFont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7" borderId="0" xfId="0" applyFont="1" applyFill="1" applyAlignment="1">
      <alignment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0" fillId="37" borderId="15" xfId="0" applyNumberFormat="1" applyFont="1" applyFill="1" applyBorder="1" applyAlignment="1">
      <alignment/>
    </xf>
    <xf numFmtId="0" fontId="0" fillId="37" borderId="0" xfId="0" applyFont="1" applyFill="1" applyAlignment="1">
      <alignment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X4" sqref="X4"/>
    </sheetView>
  </sheetViews>
  <sheetFormatPr defaultColWidth="8.75390625" defaultRowHeight="14.25"/>
  <cols>
    <col min="1" max="1" width="39.375" style="0" customWidth="1"/>
    <col min="2" max="4" width="4.875" style="0" customWidth="1"/>
    <col min="5" max="5" width="5.125" style="0" customWidth="1"/>
    <col min="6" max="6" width="4.625" style="49" customWidth="1"/>
    <col min="7" max="7" width="4.125" style="0" customWidth="1"/>
    <col min="8" max="8" width="4.75390625" style="0" customWidth="1"/>
    <col min="9" max="9" width="5.00390625" style="0" customWidth="1"/>
    <col min="10" max="10" width="4.50390625" style="0" customWidth="1"/>
    <col min="11" max="11" width="7.375" style="0" customWidth="1"/>
    <col min="12" max="12" width="6.00390625" style="0" customWidth="1"/>
    <col min="13" max="13" width="5.25390625" style="0" customWidth="1"/>
    <col min="14" max="14" width="5.875" style="0" customWidth="1"/>
    <col min="15" max="15" width="5.625" style="0" customWidth="1"/>
    <col min="16" max="16" width="5.00390625" style="0" customWidth="1"/>
    <col min="17" max="17" width="6.375" style="0" customWidth="1"/>
    <col min="18" max="18" width="4.875" style="0" customWidth="1"/>
    <col min="19" max="19" width="7.00390625" style="0" customWidth="1"/>
    <col min="20" max="20" width="4.625" style="0" customWidth="1"/>
    <col min="21" max="21" width="4.875" style="0" customWidth="1"/>
  </cols>
  <sheetData>
    <row r="1" spans="1:23" ht="18" customHeight="1">
      <c r="A1" s="1"/>
      <c r="B1" s="1"/>
      <c r="C1" s="1"/>
      <c r="D1" s="1"/>
      <c r="E1" s="1"/>
      <c r="F1" s="44"/>
      <c r="G1" s="1"/>
      <c r="H1" s="1"/>
      <c r="I1" s="1"/>
      <c r="J1" s="1"/>
      <c r="K1" s="1"/>
      <c r="L1" s="1"/>
      <c r="M1" s="1"/>
      <c r="N1" s="7"/>
      <c r="O1" s="7"/>
      <c r="P1" s="1"/>
      <c r="Q1" s="1"/>
      <c r="R1" s="1"/>
      <c r="S1" s="1"/>
      <c r="T1" s="1"/>
      <c r="U1" s="34"/>
      <c r="V1" s="34"/>
      <c r="W1" s="34"/>
    </row>
    <row r="2" spans="1:23" ht="15.75" customHeight="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7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8.75" customHeight="1">
      <c r="A6" s="36" t="s">
        <v>61</v>
      </c>
      <c r="B6" s="36"/>
      <c r="C6" s="37"/>
      <c r="D6" s="37"/>
      <c r="E6" s="37"/>
      <c r="F6" s="37"/>
      <c r="G6" s="37"/>
      <c r="H6" s="37"/>
      <c r="I6" s="36"/>
      <c r="J6" s="36"/>
      <c r="K6" s="36"/>
      <c r="L6" s="36"/>
      <c r="M6" s="36"/>
      <c r="N6" s="36"/>
      <c r="O6" s="36"/>
      <c r="P6" s="37"/>
      <c r="Q6" s="37"/>
      <c r="R6" s="36"/>
      <c r="S6" s="36"/>
      <c r="T6" s="4"/>
      <c r="U6" s="8"/>
      <c r="V6" s="8"/>
      <c r="W6" s="6"/>
    </row>
    <row r="7" spans="1:23" ht="14.25" customHeight="1">
      <c r="A7" s="40" t="s">
        <v>0</v>
      </c>
      <c r="B7" s="15" t="s">
        <v>10</v>
      </c>
      <c r="C7" s="17"/>
      <c r="D7" s="15" t="s">
        <v>11</v>
      </c>
      <c r="E7" s="17"/>
      <c r="F7" s="15" t="s">
        <v>12</v>
      </c>
      <c r="G7" s="16"/>
      <c r="H7" s="17"/>
      <c r="I7" s="13" t="s">
        <v>13</v>
      </c>
      <c r="J7" s="31" t="s">
        <v>1</v>
      </c>
      <c r="K7" s="31"/>
      <c r="L7" s="26"/>
      <c r="M7" s="31" t="s">
        <v>14</v>
      </c>
      <c r="N7" s="31"/>
      <c r="O7" s="31"/>
      <c r="P7" s="25" t="s">
        <v>15</v>
      </c>
      <c r="Q7" s="26"/>
      <c r="R7" s="25" t="s">
        <v>16</v>
      </c>
      <c r="S7" s="31"/>
      <c r="T7" s="31"/>
      <c r="U7" s="26"/>
      <c r="V7" s="15" t="s">
        <v>17</v>
      </c>
      <c r="W7" s="39" t="s">
        <v>18</v>
      </c>
    </row>
    <row r="8" spans="1:23" ht="30.75" customHeight="1">
      <c r="A8" s="41"/>
      <c r="B8" s="18"/>
      <c r="C8" s="20"/>
      <c r="D8" s="18"/>
      <c r="E8" s="20"/>
      <c r="F8" s="18"/>
      <c r="G8" s="19"/>
      <c r="H8" s="20"/>
      <c r="I8" s="21"/>
      <c r="J8" s="32"/>
      <c r="K8" s="32"/>
      <c r="L8" s="33"/>
      <c r="M8" s="38"/>
      <c r="N8" s="38"/>
      <c r="O8" s="38"/>
      <c r="P8" s="27"/>
      <c r="Q8" s="28"/>
      <c r="R8" s="27"/>
      <c r="S8" s="38"/>
      <c r="T8" s="38"/>
      <c r="U8" s="28"/>
      <c r="V8" s="18"/>
      <c r="W8" s="39"/>
    </row>
    <row r="9" spans="1:23" ht="15" customHeight="1">
      <c r="A9" s="42"/>
      <c r="B9" s="21" t="s">
        <v>19</v>
      </c>
      <c r="C9" s="15" t="s">
        <v>20</v>
      </c>
      <c r="D9" s="21" t="s">
        <v>21</v>
      </c>
      <c r="E9" s="15" t="s">
        <v>22</v>
      </c>
      <c r="F9" s="45" t="s">
        <v>59</v>
      </c>
      <c r="G9" s="13" t="s">
        <v>23</v>
      </c>
      <c r="H9" s="13" t="s">
        <v>24</v>
      </c>
      <c r="I9" s="21"/>
      <c r="J9" s="29" t="s">
        <v>2</v>
      </c>
      <c r="K9" s="30" t="s">
        <v>3</v>
      </c>
      <c r="L9" s="30" t="s">
        <v>4</v>
      </c>
      <c r="M9" s="21" t="s">
        <v>25</v>
      </c>
      <c r="N9" s="23" t="s">
        <v>26</v>
      </c>
      <c r="O9" s="23" t="s">
        <v>27</v>
      </c>
      <c r="P9" s="23" t="s">
        <v>28</v>
      </c>
      <c r="Q9" s="23" t="s">
        <v>29</v>
      </c>
      <c r="R9" s="21" t="s">
        <v>30</v>
      </c>
      <c r="S9" s="21" t="s">
        <v>31</v>
      </c>
      <c r="T9" s="21" t="s">
        <v>32</v>
      </c>
      <c r="U9" s="21" t="s">
        <v>33</v>
      </c>
      <c r="V9" s="23" t="s">
        <v>29</v>
      </c>
      <c r="W9" s="39" t="s">
        <v>34</v>
      </c>
    </row>
    <row r="10" spans="1:23" ht="42" customHeight="1">
      <c r="A10" s="43"/>
      <c r="B10" s="22"/>
      <c r="C10" s="18"/>
      <c r="D10" s="22"/>
      <c r="E10" s="18"/>
      <c r="F10" s="46"/>
      <c r="G10" s="14"/>
      <c r="H10" s="14"/>
      <c r="I10" s="14"/>
      <c r="J10" s="20"/>
      <c r="K10" s="14"/>
      <c r="L10" s="14"/>
      <c r="M10" s="14"/>
      <c r="N10" s="24"/>
      <c r="O10" s="24"/>
      <c r="P10" s="24"/>
      <c r="Q10" s="24">
        <v>15</v>
      </c>
      <c r="R10" s="14"/>
      <c r="S10" s="14"/>
      <c r="T10" s="14"/>
      <c r="U10" s="14"/>
      <c r="V10" s="24">
        <v>15</v>
      </c>
      <c r="W10" s="39"/>
    </row>
    <row r="11" spans="1:23" ht="14.25">
      <c r="A11" s="2" t="s">
        <v>5</v>
      </c>
      <c r="B11" s="3">
        <v>1</v>
      </c>
      <c r="C11" s="3">
        <f>1+B11</f>
        <v>2</v>
      </c>
      <c r="D11" s="3">
        <v>3</v>
      </c>
      <c r="E11" s="3">
        <v>4</v>
      </c>
      <c r="F11" s="47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</row>
    <row r="12" spans="1:23" ht="14.25">
      <c r="A12" s="2" t="s">
        <v>6</v>
      </c>
      <c r="B12" s="3" t="s">
        <v>7</v>
      </c>
      <c r="C12" s="3" t="s">
        <v>35</v>
      </c>
      <c r="D12" s="3" t="s">
        <v>36</v>
      </c>
      <c r="E12" s="3" t="s">
        <v>36</v>
      </c>
      <c r="F12" s="47" t="s">
        <v>60</v>
      </c>
      <c r="G12" s="3" t="s">
        <v>8</v>
      </c>
      <c r="H12" s="3" t="s">
        <v>8</v>
      </c>
      <c r="I12" s="5" t="s">
        <v>7</v>
      </c>
      <c r="J12" s="3" t="s">
        <v>7</v>
      </c>
      <c r="K12" s="3" t="s">
        <v>8</v>
      </c>
      <c r="L12" s="3" t="s">
        <v>8</v>
      </c>
      <c r="M12" s="5" t="s">
        <v>8</v>
      </c>
      <c r="N12" s="9" t="s">
        <v>35</v>
      </c>
      <c r="O12" s="9" t="s">
        <v>37</v>
      </c>
      <c r="P12" s="5" t="s">
        <v>38</v>
      </c>
      <c r="Q12" s="5" t="s">
        <v>39</v>
      </c>
      <c r="R12" s="5" t="s">
        <v>8</v>
      </c>
      <c r="S12" s="5" t="s">
        <v>8</v>
      </c>
      <c r="T12" s="9" t="s">
        <v>35</v>
      </c>
      <c r="U12" s="5" t="s">
        <v>8</v>
      </c>
      <c r="V12" s="5" t="s">
        <v>39</v>
      </c>
      <c r="W12" s="5" t="s">
        <v>8</v>
      </c>
    </row>
    <row r="13" spans="1:23" ht="14.25">
      <c r="A13" s="10" t="s">
        <v>40</v>
      </c>
      <c r="B13" s="11">
        <v>0</v>
      </c>
      <c r="C13" s="11">
        <f aca="true" t="shared" si="0" ref="C13:C43">B13</f>
        <v>0</v>
      </c>
      <c r="D13" s="11">
        <v>4</v>
      </c>
      <c r="E13" s="11">
        <v>1</v>
      </c>
      <c r="F13" s="48">
        <f aca="true" t="shared" si="1" ref="F13:F43">B13</f>
        <v>0</v>
      </c>
      <c r="G13" s="11">
        <v>1</v>
      </c>
      <c r="H13" s="11">
        <v>4</v>
      </c>
      <c r="I13" s="11">
        <v>3</v>
      </c>
      <c r="J13" s="11">
        <v>5</v>
      </c>
      <c r="K13" s="11">
        <v>362</v>
      </c>
      <c r="L13" s="11">
        <v>800</v>
      </c>
      <c r="M13" s="11">
        <v>48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1200</v>
      </c>
      <c r="W13" s="11">
        <v>2800</v>
      </c>
    </row>
    <row r="14" spans="1:23" ht="14.25">
      <c r="A14" s="10" t="s">
        <v>41</v>
      </c>
      <c r="B14" s="11">
        <v>0</v>
      </c>
      <c r="C14" s="11">
        <f t="shared" si="0"/>
        <v>0</v>
      </c>
      <c r="D14" s="11">
        <v>1</v>
      </c>
      <c r="E14" s="11">
        <v>0</v>
      </c>
      <c r="F14" s="48">
        <f t="shared" si="1"/>
        <v>0</v>
      </c>
      <c r="G14" s="11">
        <v>0</v>
      </c>
      <c r="H14" s="11">
        <v>1</v>
      </c>
      <c r="I14" s="11">
        <v>30</v>
      </c>
      <c r="J14" s="11">
        <v>26</v>
      </c>
      <c r="K14" s="11">
        <v>332</v>
      </c>
      <c r="L14" s="11">
        <v>18</v>
      </c>
      <c r="M14" s="11">
        <v>21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1560</v>
      </c>
      <c r="T14" s="11">
        <v>0</v>
      </c>
      <c r="U14" s="11">
        <v>0</v>
      </c>
      <c r="V14" s="11">
        <v>0</v>
      </c>
      <c r="W14" s="11">
        <v>15000</v>
      </c>
    </row>
    <row r="15" spans="1:23" ht="14.25">
      <c r="A15" s="10" t="s">
        <v>42</v>
      </c>
      <c r="B15" s="11">
        <v>0</v>
      </c>
      <c r="C15" s="11">
        <f t="shared" si="0"/>
        <v>0</v>
      </c>
      <c r="D15" s="11">
        <v>1</v>
      </c>
      <c r="E15" s="11">
        <v>0</v>
      </c>
      <c r="F15" s="48">
        <f t="shared" si="1"/>
        <v>0</v>
      </c>
      <c r="G15" s="11">
        <v>0</v>
      </c>
      <c r="H15" s="11">
        <v>1</v>
      </c>
      <c r="I15" s="11">
        <v>30</v>
      </c>
      <c r="J15" s="11">
        <v>26</v>
      </c>
      <c r="K15" s="11">
        <v>332</v>
      </c>
      <c r="L15" s="11">
        <v>18</v>
      </c>
      <c r="M15" s="11">
        <v>21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1560</v>
      </c>
      <c r="T15" s="11">
        <v>0</v>
      </c>
      <c r="U15" s="11">
        <v>0</v>
      </c>
      <c r="V15" s="11">
        <v>0</v>
      </c>
      <c r="W15" s="11">
        <v>15000</v>
      </c>
    </row>
    <row r="16" spans="1:23" ht="14.25">
      <c r="A16" s="10" t="s">
        <v>43</v>
      </c>
      <c r="B16" s="11">
        <v>0</v>
      </c>
      <c r="C16" s="11">
        <f t="shared" si="0"/>
        <v>0</v>
      </c>
      <c r="D16" s="11">
        <v>0</v>
      </c>
      <c r="E16" s="11">
        <v>1</v>
      </c>
      <c r="F16" s="48">
        <f t="shared" si="1"/>
        <v>0</v>
      </c>
      <c r="G16" s="11">
        <v>0</v>
      </c>
      <c r="H16" s="11">
        <v>0</v>
      </c>
      <c r="I16" s="11">
        <v>14</v>
      </c>
      <c r="J16" s="11">
        <v>0</v>
      </c>
      <c r="K16" s="11">
        <v>0</v>
      </c>
      <c r="L16" s="11">
        <v>0</v>
      </c>
      <c r="M16" s="11">
        <v>53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1804</v>
      </c>
      <c r="W16" s="11">
        <v>2350</v>
      </c>
    </row>
    <row r="17" spans="1:23" ht="14.25">
      <c r="A17" s="10" t="s">
        <v>42</v>
      </c>
      <c r="B17" s="11">
        <v>0</v>
      </c>
      <c r="C17" s="11">
        <f t="shared" si="0"/>
        <v>0</v>
      </c>
      <c r="D17" s="11">
        <v>0</v>
      </c>
      <c r="E17" s="11">
        <v>1</v>
      </c>
      <c r="F17" s="48">
        <f t="shared" si="1"/>
        <v>0</v>
      </c>
      <c r="G17" s="11">
        <v>0</v>
      </c>
      <c r="H17" s="11">
        <v>0</v>
      </c>
      <c r="I17" s="11">
        <v>14</v>
      </c>
      <c r="J17" s="11">
        <v>0</v>
      </c>
      <c r="K17" s="11">
        <v>0</v>
      </c>
      <c r="L17" s="11">
        <v>0</v>
      </c>
      <c r="M17" s="11">
        <v>53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1804</v>
      </c>
      <c r="W17" s="11">
        <v>2350</v>
      </c>
    </row>
    <row r="18" spans="1:23" ht="14.25">
      <c r="A18" s="10" t="s">
        <v>44</v>
      </c>
      <c r="B18" s="11">
        <v>0</v>
      </c>
      <c r="C18" s="11">
        <f t="shared" si="0"/>
        <v>0</v>
      </c>
      <c r="D18" s="11">
        <v>2</v>
      </c>
      <c r="E18" s="11">
        <v>0</v>
      </c>
      <c r="F18" s="48">
        <f t="shared" si="1"/>
        <v>0</v>
      </c>
      <c r="G18" s="11">
        <v>0</v>
      </c>
      <c r="H18" s="11">
        <v>2</v>
      </c>
      <c r="I18" s="11">
        <v>2</v>
      </c>
      <c r="J18" s="11">
        <v>25</v>
      </c>
      <c r="K18" s="11">
        <v>1437</v>
      </c>
      <c r="L18" s="11">
        <v>865</v>
      </c>
      <c r="M18" s="11">
        <v>3450</v>
      </c>
      <c r="N18" s="11">
        <v>1</v>
      </c>
      <c r="O18" s="11">
        <v>6000</v>
      </c>
      <c r="P18" s="11">
        <v>0</v>
      </c>
      <c r="Q18" s="11">
        <v>256</v>
      </c>
      <c r="R18" s="11">
        <v>12</v>
      </c>
      <c r="S18" s="11">
        <v>994</v>
      </c>
      <c r="T18" s="11">
        <v>0</v>
      </c>
      <c r="U18" s="11">
        <v>12</v>
      </c>
      <c r="V18" s="11">
        <v>4165</v>
      </c>
      <c r="W18" s="11">
        <v>3874</v>
      </c>
    </row>
    <row r="19" spans="1:23" ht="14.25">
      <c r="A19" s="10" t="s">
        <v>42</v>
      </c>
      <c r="B19" s="11">
        <v>0</v>
      </c>
      <c r="C19" s="11">
        <f t="shared" si="0"/>
        <v>0</v>
      </c>
      <c r="D19" s="11">
        <v>2</v>
      </c>
      <c r="E19" s="11">
        <v>0</v>
      </c>
      <c r="F19" s="48">
        <f t="shared" si="1"/>
        <v>0</v>
      </c>
      <c r="G19" s="11">
        <v>0</v>
      </c>
      <c r="H19" s="11">
        <v>2</v>
      </c>
      <c r="I19" s="11">
        <v>2</v>
      </c>
      <c r="J19" s="11">
        <v>25</v>
      </c>
      <c r="K19" s="11">
        <v>1437</v>
      </c>
      <c r="L19" s="11">
        <v>865</v>
      </c>
      <c r="M19" s="11">
        <v>3450</v>
      </c>
      <c r="N19" s="11">
        <v>1</v>
      </c>
      <c r="O19" s="11">
        <v>6000</v>
      </c>
      <c r="P19" s="11">
        <v>0</v>
      </c>
      <c r="Q19" s="11">
        <v>256</v>
      </c>
      <c r="R19" s="11">
        <v>12</v>
      </c>
      <c r="S19" s="11">
        <v>994</v>
      </c>
      <c r="T19" s="11">
        <v>0</v>
      </c>
      <c r="U19" s="11">
        <v>12</v>
      </c>
      <c r="V19" s="11">
        <v>4165</v>
      </c>
      <c r="W19" s="11">
        <v>3874</v>
      </c>
    </row>
    <row r="20" spans="1:23" ht="14.25">
      <c r="A20" s="10" t="s">
        <v>45</v>
      </c>
      <c r="B20" s="11">
        <v>0</v>
      </c>
      <c r="C20" s="11">
        <f t="shared" si="0"/>
        <v>0</v>
      </c>
      <c r="D20" s="11">
        <v>0</v>
      </c>
      <c r="E20" s="11">
        <v>1</v>
      </c>
      <c r="F20" s="48">
        <f t="shared" si="1"/>
        <v>0</v>
      </c>
      <c r="G20" s="11">
        <v>0</v>
      </c>
      <c r="H20" s="11">
        <v>0</v>
      </c>
      <c r="I20" s="11">
        <v>20</v>
      </c>
      <c r="J20" s="10" t="s">
        <v>46</v>
      </c>
      <c r="K20" s="11">
        <v>60</v>
      </c>
      <c r="L20" s="11">
        <v>0</v>
      </c>
      <c r="M20" s="11">
        <v>988</v>
      </c>
      <c r="N20" s="11">
        <v>20</v>
      </c>
      <c r="O20" s="11">
        <v>1920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8</v>
      </c>
      <c r="V20" s="11">
        <v>1403</v>
      </c>
      <c r="W20" s="11">
        <v>30175</v>
      </c>
    </row>
    <row r="21" spans="1:23" ht="14.25">
      <c r="A21" s="10" t="s">
        <v>42</v>
      </c>
      <c r="B21" s="11">
        <v>0</v>
      </c>
      <c r="C21" s="11">
        <f t="shared" si="0"/>
        <v>0</v>
      </c>
      <c r="D21" s="11">
        <v>0</v>
      </c>
      <c r="E21" s="11">
        <v>1</v>
      </c>
      <c r="F21" s="48">
        <f t="shared" si="1"/>
        <v>0</v>
      </c>
      <c r="G21" s="11">
        <v>0</v>
      </c>
      <c r="H21" s="11">
        <v>0</v>
      </c>
      <c r="I21" s="11">
        <v>20</v>
      </c>
      <c r="J21" s="10" t="s">
        <v>46</v>
      </c>
      <c r="K21" s="11">
        <v>60</v>
      </c>
      <c r="L21" s="11">
        <v>0</v>
      </c>
      <c r="M21" s="11">
        <v>988</v>
      </c>
      <c r="N21" s="11">
        <v>20</v>
      </c>
      <c r="O21" s="11">
        <v>1920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8</v>
      </c>
      <c r="V21" s="11">
        <v>1403</v>
      </c>
      <c r="W21" s="11">
        <v>30175</v>
      </c>
    </row>
    <row r="22" spans="1:23" ht="14.25">
      <c r="A22" s="10" t="s">
        <v>47</v>
      </c>
      <c r="B22" s="11">
        <v>0</v>
      </c>
      <c r="C22" s="11">
        <f t="shared" si="0"/>
        <v>0</v>
      </c>
      <c r="D22" s="11">
        <v>0</v>
      </c>
      <c r="E22" s="11">
        <v>1</v>
      </c>
      <c r="F22" s="48">
        <f t="shared" si="1"/>
        <v>0</v>
      </c>
      <c r="G22" s="11">
        <v>1</v>
      </c>
      <c r="H22" s="11">
        <v>0</v>
      </c>
      <c r="I22" s="11">
        <v>0</v>
      </c>
      <c r="J22" s="11">
        <v>30</v>
      </c>
      <c r="K22" s="11">
        <v>500</v>
      </c>
      <c r="L22" s="11">
        <v>0</v>
      </c>
      <c r="M22" s="11">
        <v>59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595</v>
      </c>
      <c r="W22" s="11">
        <v>5000</v>
      </c>
    </row>
    <row r="23" spans="1:23" ht="14.25">
      <c r="A23" s="10" t="s">
        <v>42</v>
      </c>
      <c r="B23" s="11">
        <v>0</v>
      </c>
      <c r="C23" s="11">
        <f t="shared" si="0"/>
        <v>0</v>
      </c>
      <c r="D23" s="11">
        <v>0</v>
      </c>
      <c r="E23" s="11">
        <v>1</v>
      </c>
      <c r="F23" s="48">
        <f t="shared" si="1"/>
        <v>0</v>
      </c>
      <c r="G23" s="11">
        <v>1</v>
      </c>
      <c r="H23" s="11">
        <v>0</v>
      </c>
      <c r="I23" s="11">
        <v>0</v>
      </c>
      <c r="J23" s="11">
        <v>30</v>
      </c>
      <c r="K23" s="11">
        <v>500</v>
      </c>
      <c r="L23" s="11">
        <v>0</v>
      </c>
      <c r="M23" s="11">
        <v>59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595</v>
      </c>
      <c r="W23" s="11">
        <v>5000</v>
      </c>
    </row>
    <row r="24" spans="1:23" ht="14.25">
      <c r="A24" s="10" t="s">
        <v>48</v>
      </c>
      <c r="B24" s="11">
        <v>0</v>
      </c>
      <c r="C24" s="11">
        <f t="shared" si="0"/>
        <v>0</v>
      </c>
      <c r="D24" s="11">
        <v>2</v>
      </c>
      <c r="E24" s="11">
        <v>5</v>
      </c>
      <c r="F24" s="48">
        <f t="shared" si="1"/>
        <v>0</v>
      </c>
      <c r="G24" s="11">
        <v>0</v>
      </c>
      <c r="H24" s="11">
        <v>4</v>
      </c>
      <c r="I24" s="11">
        <v>0</v>
      </c>
      <c r="J24" s="11">
        <v>0</v>
      </c>
      <c r="K24" s="11">
        <v>2485</v>
      </c>
      <c r="L24" s="11">
        <v>1620</v>
      </c>
      <c r="M24" s="11">
        <v>8</v>
      </c>
      <c r="N24" s="11">
        <v>0</v>
      </c>
      <c r="O24" s="11">
        <v>0</v>
      </c>
      <c r="P24" s="11">
        <v>0</v>
      </c>
      <c r="Q24" s="11">
        <v>260</v>
      </c>
      <c r="R24" s="11">
        <v>8</v>
      </c>
      <c r="S24" s="11">
        <v>1089</v>
      </c>
      <c r="T24" s="11">
        <v>0</v>
      </c>
      <c r="U24" s="11">
        <v>0</v>
      </c>
      <c r="V24" s="11">
        <v>5707</v>
      </c>
      <c r="W24" s="11">
        <v>6500</v>
      </c>
    </row>
    <row r="25" spans="1:23" ht="14.25">
      <c r="A25" s="10" t="s">
        <v>42</v>
      </c>
      <c r="B25" s="11">
        <v>0</v>
      </c>
      <c r="C25" s="11">
        <f t="shared" si="0"/>
        <v>0</v>
      </c>
      <c r="D25" s="11">
        <v>2</v>
      </c>
      <c r="E25" s="11">
        <v>5</v>
      </c>
      <c r="F25" s="48">
        <f t="shared" si="1"/>
        <v>0</v>
      </c>
      <c r="G25" s="11">
        <v>0</v>
      </c>
      <c r="H25" s="11">
        <v>4</v>
      </c>
      <c r="I25" s="11">
        <v>0</v>
      </c>
      <c r="J25" s="11">
        <v>0</v>
      </c>
      <c r="K25" s="11">
        <v>2485</v>
      </c>
      <c r="L25" s="11">
        <v>1620</v>
      </c>
      <c r="M25" s="11">
        <v>8</v>
      </c>
      <c r="N25" s="11">
        <v>0</v>
      </c>
      <c r="O25" s="11">
        <v>0</v>
      </c>
      <c r="P25" s="11">
        <v>0</v>
      </c>
      <c r="Q25" s="11">
        <v>260</v>
      </c>
      <c r="R25" s="11">
        <v>8</v>
      </c>
      <c r="S25" s="11">
        <v>1089</v>
      </c>
      <c r="T25" s="11">
        <v>0</v>
      </c>
      <c r="U25" s="11">
        <v>0</v>
      </c>
      <c r="V25" s="11">
        <v>5707</v>
      </c>
      <c r="W25" s="11">
        <v>6500</v>
      </c>
    </row>
    <row r="26" spans="1:23" ht="14.25">
      <c r="A26" s="10" t="s">
        <v>49</v>
      </c>
      <c r="B26" s="11">
        <v>0</v>
      </c>
      <c r="C26" s="11">
        <f t="shared" si="0"/>
        <v>0</v>
      </c>
      <c r="D26" s="11">
        <v>0</v>
      </c>
      <c r="E26" s="11">
        <v>4</v>
      </c>
      <c r="F26" s="48">
        <f t="shared" si="1"/>
        <v>0</v>
      </c>
      <c r="G26" s="11">
        <v>0</v>
      </c>
      <c r="H26" s="11">
        <v>4</v>
      </c>
      <c r="I26" s="11">
        <v>0</v>
      </c>
      <c r="J26" s="11">
        <v>36</v>
      </c>
      <c r="K26" s="11">
        <v>300</v>
      </c>
      <c r="L26" s="11">
        <v>0</v>
      </c>
      <c r="M26" s="11">
        <v>86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600</v>
      </c>
      <c r="T26" s="11">
        <v>0</v>
      </c>
      <c r="U26" s="11">
        <v>1</v>
      </c>
      <c r="V26" s="11">
        <v>10000</v>
      </c>
      <c r="W26" s="11">
        <v>4000</v>
      </c>
    </row>
    <row r="27" spans="1:23" ht="14.25">
      <c r="A27" s="10" t="s">
        <v>42</v>
      </c>
      <c r="B27" s="11">
        <v>0</v>
      </c>
      <c r="C27" s="11">
        <f t="shared" si="0"/>
        <v>0</v>
      </c>
      <c r="D27" s="11">
        <v>0</v>
      </c>
      <c r="E27" s="11">
        <v>4</v>
      </c>
      <c r="F27" s="48">
        <f t="shared" si="1"/>
        <v>0</v>
      </c>
      <c r="G27" s="11">
        <v>0</v>
      </c>
      <c r="H27" s="11">
        <v>4</v>
      </c>
      <c r="I27" s="11">
        <v>0</v>
      </c>
      <c r="J27" s="11">
        <v>36</v>
      </c>
      <c r="K27" s="11">
        <v>300</v>
      </c>
      <c r="L27" s="11">
        <v>0</v>
      </c>
      <c r="M27" s="11">
        <v>86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600</v>
      </c>
      <c r="T27" s="11">
        <v>0</v>
      </c>
      <c r="U27" s="11">
        <v>1</v>
      </c>
      <c r="V27" s="11">
        <v>10000</v>
      </c>
      <c r="W27" s="11">
        <v>4000</v>
      </c>
    </row>
    <row r="28" spans="1:23" ht="14.25">
      <c r="A28" s="10" t="s">
        <v>50</v>
      </c>
      <c r="B28" s="11">
        <v>0</v>
      </c>
      <c r="C28" s="11">
        <f t="shared" si="0"/>
        <v>0</v>
      </c>
      <c r="D28" s="11">
        <v>3</v>
      </c>
      <c r="E28" s="11">
        <v>0</v>
      </c>
      <c r="F28" s="48">
        <f t="shared" si="1"/>
        <v>0</v>
      </c>
      <c r="G28" s="11">
        <v>1</v>
      </c>
      <c r="H28" s="11">
        <v>2</v>
      </c>
      <c r="I28" s="11">
        <v>0</v>
      </c>
      <c r="J28" s="11">
        <v>25</v>
      </c>
      <c r="K28" s="11">
        <v>2500</v>
      </c>
      <c r="L28" s="11">
        <v>1280</v>
      </c>
      <c r="M28" s="11">
        <v>489</v>
      </c>
      <c r="N28" s="11">
        <v>1</v>
      </c>
      <c r="O28" s="11">
        <v>600</v>
      </c>
      <c r="P28" s="11">
        <v>0</v>
      </c>
      <c r="Q28" s="11">
        <v>0</v>
      </c>
      <c r="R28" s="11">
        <v>0</v>
      </c>
      <c r="S28" s="11">
        <v>300</v>
      </c>
      <c r="T28" s="11">
        <v>0</v>
      </c>
      <c r="U28" s="11">
        <v>0</v>
      </c>
      <c r="V28" s="11">
        <v>120</v>
      </c>
      <c r="W28" s="11">
        <v>25000</v>
      </c>
    </row>
    <row r="29" spans="1:23" ht="14.25">
      <c r="A29" s="10" t="s">
        <v>42</v>
      </c>
      <c r="B29" s="11">
        <v>0</v>
      </c>
      <c r="C29" s="11">
        <f t="shared" si="0"/>
        <v>0</v>
      </c>
      <c r="D29" s="11">
        <v>3</v>
      </c>
      <c r="E29" s="11">
        <v>0</v>
      </c>
      <c r="F29" s="48">
        <f t="shared" si="1"/>
        <v>0</v>
      </c>
      <c r="G29" s="11">
        <v>1</v>
      </c>
      <c r="H29" s="11">
        <v>2</v>
      </c>
      <c r="I29" s="11">
        <v>0</v>
      </c>
      <c r="J29" s="11">
        <v>25</v>
      </c>
      <c r="K29" s="11">
        <v>2500</v>
      </c>
      <c r="L29" s="11">
        <v>1280</v>
      </c>
      <c r="M29" s="11">
        <v>489</v>
      </c>
      <c r="N29" s="11">
        <v>1</v>
      </c>
      <c r="O29" s="11">
        <v>600</v>
      </c>
      <c r="P29" s="11">
        <v>0</v>
      </c>
      <c r="Q29" s="11">
        <v>0</v>
      </c>
      <c r="R29" s="11">
        <v>0</v>
      </c>
      <c r="S29" s="11">
        <v>300</v>
      </c>
      <c r="T29" s="11">
        <v>0</v>
      </c>
      <c r="U29" s="11">
        <v>0</v>
      </c>
      <c r="V29" s="11">
        <v>120</v>
      </c>
      <c r="W29" s="11">
        <v>25000</v>
      </c>
    </row>
    <row r="30" spans="1:23" ht="14.25">
      <c r="A30" s="10" t="s">
        <v>51</v>
      </c>
      <c r="B30" s="11">
        <v>0</v>
      </c>
      <c r="C30" s="11">
        <f t="shared" si="0"/>
        <v>0</v>
      </c>
      <c r="D30" s="11">
        <v>0</v>
      </c>
      <c r="E30" s="11">
        <v>3</v>
      </c>
      <c r="F30" s="48">
        <f t="shared" si="1"/>
        <v>0</v>
      </c>
      <c r="G30" s="11">
        <v>1</v>
      </c>
      <c r="H30" s="11">
        <v>3</v>
      </c>
      <c r="I30" s="11">
        <v>27</v>
      </c>
      <c r="J30" s="11">
        <v>0</v>
      </c>
      <c r="K30" s="11">
        <v>0</v>
      </c>
      <c r="L30" s="11">
        <v>0</v>
      </c>
      <c r="M30" s="11">
        <v>60</v>
      </c>
      <c r="N30" s="11">
        <v>0</v>
      </c>
      <c r="O30" s="11">
        <v>600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1500</v>
      </c>
      <c r="W30" s="11">
        <v>41000</v>
      </c>
    </row>
    <row r="31" spans="1:23" ht="14.25">
      <c r="A31" s="10" t="s">
        <v>42</v>
      </c>
      <c r="B31" s="11">
        <v>0</v>
      </c>
      <c r="C31" s="11">
        <f t="shared" si="0"/>
        <v>0</v>
      </c>
      <c r="D31" s="11">
        <v>0</v>
      </c>
      <c r="E31" s="11">
        <v>3</v>
      </c>
      <c r="F31" s="48">
        <f t="shared" si="1"/>
        <v>0</v>
      </c>
      <c r="G31" s="11">
        <v>1</v>
      </c>
      <c r="H31" s="11">
        <v>3</v>
      </c>
      <c r="I31" s="11">
        <v>27</v>
      </c>
      <c r="J31" s="11">
        <v>0</v>
      </c>
      <c r="K31" s="11">
        <v>0</v>
      </c>
      <c r="L31" s="11">
        <v>0</v>
      </c>
      <c r="M31" s="11">
        <v>60</v>
      </c>
      <c r="N31" s="11">
        <v>0</v>
      </c>
      <c r="O31" s="11">
        <v>600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1500</v>
      </c>
      <c r="W31" s="11">
        <v>41000</v>
      </c>
    </row>
    <row r="32" spans="1:23" ht="14.25">
      <c r="A32" s="10" t="s">
        <v>52</v>
      </c>
      <c r="B32" s="11">
        <v>0</v>
      </c>
      <c r="C32" s="11">
        <f t="shared" si="0"/>
        <v>0</v>
      </c>
      <c r="D32" s="11">
        <v>0</v>
      </c>
      <c r="E32" s="11">
        <v>1</v>
      </c>
      <c r="F32" s="48">
        <f t="shared" si="1"/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23</v>
      </c>
      <c r="S32" s="11">
        <v>3</v>
      </c>
      <c r="T32" s="11">
        <v>0</v>
      </c>
      <c r="U32" s="11">
        <v>3</v>
      </c>
      <c r="V32" s="11">
        <v>0</v>
      </c>
      <c r="W32" s="11">
        <v>1300</v>
      </c>
    </row>
    <row r="33" spans="1:23" ht="14.25">
      <c r="A33" s="10" t="s">
        <v>42</v>
      </c>
      <c r="B33" s="11">
        <v>0</v>
      </c>
      <c r="C33" s="11">
        <f t="shared" si="0"/>
        <v>0</v>
      </c>
      <c r="D33" s="11">
        <v>0</v>
      </c>
      <c r="E33" s="11">
        <v>1</v>
      </c>
      <c r="F33" s="48">
        <f t="shared" si="1"/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23</v>
      </c>
      <c r="S33" s="11">
        <v>3</v>
      </c>
      <c r="T33" s="11">
        <v>0</v>
      </c>
      <c r="U33" s="11">
        <v>3</v>
      </c>
      <c r="V33" s="11">
        <v>0</v>
      </c>
      <c r="W33" s="11">
        <v>1300</v>
      </c>
    </row>
    <row r="34" spans="1:23" ht="14.25">
      <c r="A34" s="10" t="s">
        <v>53</v>
      </c>
      <c r="B34" s="11">
        <v>0</v>
      </c>
      <c r="C34" s="11">
        <f t="shared" si="0"/>
        <v>0</v>
      </c>
      <c r="D34" s="11">
        <v>4</v>
      </c>
      <c r="E34" s="11">
        <v>0</v>
      </c>
      <c r="F34" s="48">
        <f t="shared" si="1"/>
        <v>0</v>
      </c>
      <c r="G34" s="11">
        <v>0</v>
      </c>
      <c r="H34" s="11">
        <v>3</v>
      </c>
      <c r="I34" s="11">
        <v>0</v>
      </c>
      <c r="J34" s="11">
        <v>0</v>
      </c>
      <c r="K34" s="11">
        <v>0</v>
      </c>
      <c r="L34" s="11">
        <v>0</v>
      </c>
      <c r="M34" s="11">
        <v>19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150</v>
      </c>
      <c r="T34" s="11">
        <v>0</v>
      </c>
      <c r="U34" s="11">
        <v>0</v>
      </c>
      <c r="V34" s="11">
        <v>1000</v>
      </c>
      <c r="W34" s="11">
        <v>6600</v>
      </c>
    </row>
    <row r="35" spans="1:23" ht="14.25">
      <c r="A35" s="10" t="s">
        <v>42</v>
      </c>
      <c r="B35" s="11">
        <v>0</v>
      </c>
      <c r="C35" s="11">
        <f t="shared" si="0"/>
        <v>0</v>
      </c>
      <c r="D35" s="11">
        <v>4</v>
      </c>
      <c r="E35" s="11">
        <v>0</v>
      </c>
      <c r="F35" s="48">
        <f t="shared" si="1"/>
        <v>0</v>
      </c>
      <c r="G35" s="11">
        <v>0</v>
      </c>
      <c r="H35" s="11">
        <v>3</v>
      </c>
      <c r="I35" s="11">
        <v>0</v>
      </c>
      <c r="J35" s="11">
        <v>0</v>
      </c>
      <c r="K35" s="11">
        <v>0</v>
      </c>
      <c r="L35" s="11">
        <v>0</v>
      </c>
      <c r="M35" s="11">
        <v>19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150</v>
      </c>
      <c r="T35" s="11">
        <v>0</v>
      </c>
      <c r="U35" s="11">
        <v>0</v>
      </c>
      <c r="V35" s="11">
        <v>1000</v>
      </c>
      <c r="W35" s="11">
        <v>6600</v>
      </c>
    </row>
    <row r="36" spans="1:23" ht="14.25">
      <c r="A36" s="10" t="s">
        <v>54</v>
      </c>
      <c r="B36" s="11">
        <v>0</v>
      </c>
      <c r="C36" s="11">
        <f t="shared" si="0"/>
        <v>0</v>
      </c>
      <c r="D36" s="11">
        <v>0</v>
      </c>
      <c r="E36" s="11">
        <v>0</v>
      </c>
      <c r="F36" s="48">
        <f t="shared" si="1"/>
        <v>0</v>
      </c>
      <c r="G36" s="11">
        <v>0</v>
      </c>
      <c r="H36" s="11">
        <v>0</v>
      </c>
      <c r="I36" s="11">
        <v>21</v>
      </c>
      <c r="J36" s="11">
        <v>45</v>
      </c>
      <c r="K36" s="11">
        <v>582</v>
      </c>
      <c r="L36" s="11">
        <v>0</v>
      </c>
      <c r="M36" s="11">
        <v>85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45</v>
      </c>
      <c r="T36" s="11">
        <v>0</v>
      </c>
      <c r="U36" s="11">
        <v>0</v>
      </c>
      <c r="V36" s="11">
        <v>1830</v>
      </c>
      <c r="W36" s="11">
        <v>1230</v>
      </c>
    </row>
    <row r="37" spans="1:23" ht="14.25">
      <c r="A37" s="10" t="s">
        <v>42</v>
      </c>
      <c r="B37" s="11">
        <v>0</v>
      </c>
      <c r="C37" s="11">
        <f t="shared" si="0"/>
        <v>0</v>
      </c>
      <c r="D37" s="11">
        <v>0</v>
      </c>
      <c r="E37" s="11">
        <v>0</v>
      </c>
      <c r="F37" s="48">
        <f t="shared" si="1"/>
        <v>0</v>
      </c>
      <c r="G37" s="11">
        <v>0</v>
      </c>
      <c r="H37" s="11">
        <v>0</v>
      </c>
      <c r="I37" s="11">
        <v>21</v>
      </c>
      <c r="J37" s="11">
        <v>45</v>
      </c>
      <c r="K37" s="11">
        <v>582</v>
      </c>
      <c r="L37" s="11">
        <v>0</v>
      </c>
      <c r="M37" s="11">
        <v>85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45</v>
      </c>
      <c r="T37" s="11">
        <v>0</v>
      </c>
      <c r="U37" s="11">
        <v>0</v>
      </c>
      <c r="V37" s="11">
        <v>1830</v>
      </c>
      <c r="W37" s="11">
        <v>1230</v>
      </c>
    </row>
    <row r="38" spans="1:23" ht="14.25">
      <c r="A38" s="10" t="s">
        <v>55</v>
      </c>
      <c r="B38" s="11">
        <v>0</v>
      </c>
      <c r="C38" s="11">
        <f t="shared" si="0"/>
        <v>0</v>
      </c>
      <c r="D38" s="11">
        <v>0</v>
      </c>
      <c r="E38" s="11">
        <v>3</v>
      </c>
      <c r="F38" s="48">
        <f t="shared" si="1"/>
        <v>0</v>
      </c>
      <c r="G38" s="11">
        <v>1</v>
      </c>
      <c r="H38" s="11">
        <v>9</v>
      </c>
      <c r="I38" s="11">
        <v>0</v>
      </c>
      <c r="J38" s="11">
        <v>0</v>
      </c>
      <c r="K38" s="11">
        <v>0</v>
      </c>
      <c r="L38" s="11">
        <v>0</v>
      </c>
      <c r="M38" s="11">
        <v>68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5</v>
      </c>
      <c r="V38" s="11">
        <v>1519</v>
      </c>
      <c r="W38" s="11">
        <v>800</v>
      </c>
    </row>
    <row r="39" spans="1:23" ht="14.25">
      <c r="A39" s="10" t="s">
        <v>42</v>
      </c>
      <c r="B39" s="11">
        <v>0</v>
      </c>
      <c r="C39" s="11">
        <f t="shared" si="0"/>
        <v>0</v>
      </c>
      <c r="D39" s="11">
        <v>0</v>
      </c>
      <c r="E39" s="11">
        <v>3</v>
      </c>
      <c r="F39" s="48">
        <f t="shared" si="1"/>
        <v>0</v>
      </c>
      <c r="G39" s="11">
        <v>1</v>
      </c>
      <c r="H39" s="11">
        <v>9</v>
      </c>
      <c r="I39" s="11">
        <v>0</v>
      </c>
      <c r="J39" s="11">
        <v>0</v>
      </c>
      <c r="K39" s="11">
        <v>0</v>
      </c>
      <c r="L39" s="11">
        <v>0</v>
      </c>
      <c r="M39" s="11">
        <v>68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5</v>
      </c>
      <c r="V39" s="11">
        <v>1519</v>
      </c>
      <c r="W39" s="11">
        <v>800</v>
      </c>
    </row>
    <row r="40" spans="1:23" ht="14.25">
      <c r="A40" s="10" t="s">
        <v>56</v>
      </c>
      <c r="B40" s="11">
        <v>0</v>
      </c>
      <c r="C40" s="11">
        <f t="shared" si="0"/>
        <v>0</v>
      </c>
      <c r="D40" s="11">
        <v>0</v>
      </c>
      <c r="E40" s="11">
        <v>2</v>
      </c>
      <c r="F40" s="48">
        <f t="shared" si="1"/>
        <v>0</v>
      </c>
      <c r="G40" s="11">
        <v>0</v>
      </c>
      <c r="H40" s="11">
        <v>2</v>
      </c>
      <c r="I40" s="11">
        <v>4</v>
      </c>
      <c r="J40" s="11">
        <v>0</v>
      </c>
      <c r="K40" s="11">
        <v>11</v>
      </c>
      <c r="L40" s="11">
        <v>1</v>
      </c>
      <c r="M40" s="11">
        <v>2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3127</v>
      </c>
      <c r="W40" s="11">
        <v>5700</v>
      </c>
    </row>
    <row r="41" spans="1:23" ht="14.25">
      <c r="A41" s="10" t="s">
        <v>42</v>
      </c>
      <c r="B41" s="11">
        <v>0</v>
      </c>
      <c r="C41" s="11">
        <f t="shared" si="0"/>
        <v>0</v>
      </c>
      <c r="D41" s="11">
        <v>0</v>
      </c>
      <c r="E41" s="11">
        <v>2</v>
      </c>
      <c r="F41" s="48">
        <f t="shared" si="1"/>
        <v>0</v>
      </c>
      <c r="G41" s="11">
        <v>0</v>
      </c>
      <c r="H41" s="11">
        <v>2</v>
      </c>
      <c r="I41" s="11">
        <v>4</v>
      </c>
      <c r="J41" s="11">
        <v>0</v>
      </c>
      <c r="K41" s="11">
        <v>11</v>
      </c>
      <c r="L41" s="11">
        <v>1</v>
      </c>
      <c r="M41" s="11">
        <v>2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3127</v>
      </c>
      <c r="W41" s="11">
        <v>5700</v>
      </c>
    </row>
    <row r="42" spans="1:23" ht="14.25">
      <c r="A42" s="10" t="s">
        <v>57</v>
      </c>
      <c r="B42" s="11">
        <v>0</v>
      </c>
      <c r="C42" s="11">
        <f t="shared" si="0"/>
        <v>0</v>
      </c>
      <c r="D42" s="11">
        <v>16</v>
      </c>
      <c r="E42" s="11">
        <v>22</v>
      </c>
      <c r="F42" s="48">
        <f t="shared" si="1"/>
        <v>0</v>
      </c>
      <c r="G42" s="11">
        <v>5</v>
      </c>
      <c r="H42" s="11">
        <v>34</v>
      </c>
      <c r="I42" s="11">
        <v>121</v>
      </c>
      <c r="J42" s="11">
        <v>192</v>
      </c>
      <c r="K42" s="11">
        <v>8569</v>
      </c>
      <c r="L42" s="11">
        <v>4584</v>
      </c>
      <c r="M42" s="11">
        <v>5436</v>
      </c>
      <c r="N42" s="11">
        <v>22</v>
      </c>
      <c r="O42" s="11">
        <v>9120</v>
      </c>
      <c r="P42" s="11">
        <v>1</v>
      </c>
      <c r="Q42" s="11">
        <v>516</v>
      </c>
      <c r="R42" s="11">
        <v>43</v>
      </c>
      <c r="S42" s="11">
        <v>4741</v>
      </c>
      <c r="T42" s="11">
        <v>0</v>
      </c>
      <c r="U42" s="11">
        <v>29</v>
      </c>
      <c r="V42" s="11">
        <v>33970</v>
      </c>
      <c r="W42" s="11">
        <v>151329</v>
      </c>
    </row>
    <row r="43" spans="1:23" ht="14.25">
      <c r="A43" s="10" t="s">
        <v>58</v>
      </c>
      <c r="B43" s="11">
        <v>0</v>
      </c>
      <c r="C43" s="11">
        <f t="shared" si="0"/>
        <v>0</v>
      </c>
      <c r="D43" s="11">
        <v>16</v>
      </c>
      <c r="E43" s="11">
        <v>22</v>
      </c>
      <c r="F43" s="48">
        <f t="shared" si="1"/>
        <v>0</v>
      </c>
      <c r="G43" s="11">
        <v>5</v>
      </c>
      <c r="H43" s="11">
        <v>34</v>
      </c>
      <c r="I43" s="11">
        <v>121</v>
      </c>
      <c r="J43" s="11">
        <v>192</v>
      </c>
      <c r="K43" s="11">
        <v>8569</v>
      </c>
      <c r="L43" s="11">
        <v>4584</v>
      </c>
      <c r="M43" s="11">
        <v>5436</v>
      </c>
      <c r="N43" s="11">
        <v>22</v>
      </c>
      <c r="O43" s="11">
        <v>9120</v>
      </c>
      <c r="P43" s="11">
        <v>1</v>
      </c>
      <c r="Q43" s="11">
        <v>516</v>
      </c>
      <c r="R43" s="11">
        <v>43</v>
      </c>
      <c r="S43" s="11">
        <v>4741</v>
      </c>
      <c r="T43" s="11">
        <v>0</v>
      </c>
      <c r="U43" s="11">
        <v>29</v>
      </c>
      <c r="V43" s="11">
        <v>33970</v>
      </c>
      <c r="W43" s="11">
        <v>151329</v>
      </c>
    </row>
    <row r="45" spans="1:19" ht="14.25">
      <c r="A45" s="12" t="s">
        <v>62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</sheetData>
  <sheetProtection/>
  <mergeCells count="36">
    <mergeCell ref="T9:T10"/>
    <mergeCell ref="U9:U10"/>
    <mergeCell ref="V9:V10"/>
    <mergeCell ref="W9:W10"/>
    <mergeCell ref="D9:D10"/>
    <mergeCell ref="E9:E10"/>
    <mergeCell ref="M9:M10"/>
    <mergeCell ref="N9:N10"/>
    <mergeCell ref="O9:O10"/>
    <mergeCell ref="R9:R10"/>
    <mergeCell ref="U1:W1"/>
    <mergeCell ref="A2:W5"/>
    <mergeCell ref="A6:S6"/>
    <mergeCell ref="B7:C8"/>
    <mergeCell ref="D7:E8"/>
    <mergeCell ref="M7:O8"/>
    <mergeCell ref="R7:U8"/>
    <mergeCell ref="V7:V8"/>
    <mergeCell ref="W7:W8"/>
    <mergeCell ref="A7:A10"/>
    <mergeCell ref="S9:S10"/>
    <mergeCell ref="I7:I10"/>
    <mergeCell ref="J9:J10"/>
    <mergeCell ref="K9:K10"/>
    <mergeCell ref="L9:L10"/>
    <mergeCell ref="J7:L8"/>
    <mergeCell ref="A45:S46"/>
    <mergeCell ref="F9:F10"/>
    <mergeCell ref="G9:G10"/>
    <mergeCell ref="H9:H10"/>
    <mergeCell ref="F7:H8"/>
    <mergeCell ref="B9:B10"/>
    <mergeCell ref="C9:C10"/>
    <mergeCell ref="P9:P10"/>
    <mergeCell ref="Q9:Q10"/>
    <mergeCell ref="P7:Q8"/>
  </mergeCells>
  <printOptions/>
  <pageMargins left="0.7" right="0.7480314960629921" top="0.22" bottom="0.16" header="0.22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2019-01-10T07:45:14Z</cp:lastPrinted>
  <dcterms:created xsi:type="dcterms:W3CDTF">1996-12-17T01:32:42Z</dcterms:created>
  <dcterms:modified xsi:type="dcterms:W3CDTF">2019-01-10T07:45:37Z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